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X:\Von_Melder\02_Büro\04_Unterlagen\Vorlagen\"/>
    </mc:Choice>
  </mc:AlternateContent>
  <xr:revisionPtr revIDLastSave="0" documentId="13_ncr:1_{415A7E4E-7582-4587-9FAA-A67F2984B14E}" xr6:coauthVersionLast="47" xr6:coauthVersionMax="47" xr10:uidLastSave="{00000000-0000-0000-0000-000000000000}"/>
  <bookViews>
    <workbookView xWindow="14520" yWindow="1470" windowWidth="13590" windowHeight="15225" xr2:uid="{6D7980A3-22EF-4B0D-8371-8178B65C521C}"/>
  </bookViews>
  <sheets>
    <sheet name="Berechnungshilfe" sheetId="6" r:id="rId1"/>
  </sheets>
  <definedNames>
    <definedName name="_xlnm.Print_Area" localSheetId="0">Berechnungshilfe!$A$1:$L$25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I11" i="6"/>
  <c r="I8" i="6"/>
  <c r="I9" i="6" s="1"/>
  <c r="I24" i="6" s="1"/>
  <c r="H24" i="6" s="1"/>
  <c r="I4" i="6"/>
  <c r="I3" i="6"/>
  <c r="I6" i="6" l="1"/>
  <c r="I10" i="6" s="1"/>
  <c r="I12" i="6" s="1"/>
  <c r="I14" i="6" s="1"/>
  <c r="I21" i="6" s="1"/>
  <c r="H21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19E13B-931C-448C-A0A7-214B1493A0FA}" keepAlive="1" name="Abfrage - Tabelle2" description="Verbindung mit der Abfrage 'Tabelle2' in der Arbeitsmappe." type="5" refreshedVersion="0" background="1">
    <dbPr connection="Provider=Microsoft.Mashup.OleDb.1;Data Source=$Workbook$;Location=Tabelle2;Extended Properties=&quot;&quot;" command="SELECT * FROM [Tabelle2]"/>
  </connection>
</connection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<sst xmlns="http://schemas.openxmlformats.org/spreadsheetml/2006/main" count="52" uniqueCount="46">
  <si>
    <t>Stand: 06.04.2025</t>
  </si>
  <si>
    <t>Fahrzeugdaten / Berechungshilfe:</t>
  </si>
  <si>
    <t>Fahrzeugtyp:</t>
  </si>
  <si>
    <t>VW T6 California  Beach</t>
  </si>
  <si>
    <t>Radstand:</t>
  </si>
  <si>
    <t>Baujahr Fahrzeug:</t>
  </si>
  <si>
    <t>Überhang:</t>
  </si>
  <si>
    <t>Ausladung:</t>
  </si>
  <si>
    <t>Anhängerkupplung:</t>
  </si>
  <si>
    <t>x</t>
  </si>
  <si>
    <t>ja</t>
  </si>
  <si>
    <t>nein</t>
  </si>
  <si>
    <t>Gesamt:</t>
  </si>
  <si>
    <t>Hersteller AHK:</t>
  </si>
  <si>
    <t>Westfalia</t>
  </si>
  <si>
    <t>Gewicht Träger:</t>
  </si>
  <si>
    <t>Typ AHK:</t>
  </si>
  <si>
    <t>321 647</t>
  </si>
  <si>
    <t>Gewicht Ladung:</t>
  </si>
  <si>
    <t>Kugelkopf AHK:</t>
  </si>
  <si>
    <t>abnehmbar</t>
  </si>
  <si>
    <t>Last:</t>
  </si>
  <si>
    <t>13-polige Anschlußdose:</t>
  </si>
  <si>
    <t xml:space="preserve"> </t>
  </si>
  <si>
    <t>Achslast Plus:</t>
  </si>
  <si>
    <t>Ist-Achslast:</t>
  </si>
  <si>
    <t>zul. Gesamtgewicht:</t>
  </si>
  <si>
    <t>Summe:</t>
  </si>
  <si>
    <t>(Fahrzeugschein F.1)</t>
  </si>
  <si>
    <t>zulässige Achslast:</t>
  </si>
  <si>
    <t>zul. Achslast Hinterachse:</t>
  </si>
  <si>
    <t>Ergebnis:</t>
  </si>
  <si>
    <t>(Fahrzeugschein 7.2)</t>
  </si>
  <si>
    <t>ermitteltes Gesamtgewicht:</t>
  </si>
  <si>
    <t>(Wiegen - Wiegeschein)</t>
  </si>
  <si>
    <t>ermittelte Achslast Hinterachse</t>
  </si>
  <si>
    <t>3000</t>
  </si>
  <si>
    <t>Achslast Hinterachse:</t>
  </si>
  <si>
    <t>(Abstand: Vorder- / Hinterachse)</t>
  </si>
  <si>
    <t>kg</t>
  </si>
  <si>
    <t>Überhang hinten:</t>
  </si>
  <si>
    <t>(Hinterachse bis Fahrzeugheck)</t>
  </si>
  <si>
    <t>Gesamtgewicht:</t>
  </si>
  <si>
    <t>gewünschte Zuladung:</t>
  </si>
  <si>
    <t>(max. 150 kg)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</si>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</sst>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u/>
      <sz val="16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8" fillId="0" borderId="0" xfId="0" applyFont="1"/>
    <xf numFmtId="0" fontId="20" fillId="0" borderId="0" xfId="0" applyFont="1"/>
    <xf numFmtId="1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20" fillId="0" borderId="0" xfId="0" applyFont="1" applyProtection="1">
      <protection locked="0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right" vertical="top"/>
    </xf>
    <xf numFmtId="0" fontId="0" fillId="0" borderId="14" xfId="0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34" borderId="15" xfId="0" applyFont="1" applyFill="1" applyBorder="1" applyAlignment="1" applyProtection="1">
      <alignment horizontal="center" vertical="center"/>
      <protection locked="0"/>
    </xf>
    <xf numFmtId="0" fontId="18" fillId="34" borderId="16" xfId="0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left"/>
    </xf>
    <xf numFmtId="3" fontId="18" fillId="33" borderId="0" xfId="0" applyNumberFormat="1" applyFont="1" applyFill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0" fillId="0" borderId="11" xfId="0" applyBorder="1" applyAlignment="1">
      <alignment horizontal="center"/>
    </xf>
    <xf numFmtId="0" fontId="22" fillId="0" borderId="0" xfId="0" applyFont="1" applyAlignment="1">
      <alignment horizontal="right"/>
    </xf>
    <xf numFmtId="1" fontId="22" fillId="0" borderId="0" xfId="0" applyNumberFormat="1" applyFont="1" applyAlignment="1">
      <alignment horizontal="right" vertical="top"/>
    </xf>
    <xf numFmtId="1" fontId="20" fillId="0" borderId="0" xfId="0" applyNumberFormat="1" applyFont="1" applyAlignment="1">
      <alignment horizontal="right" vertical="top"/>
    </xf>
    <xf numFmtId="1" fontId="23" fillId="0" borderId="0" xfId="0" applyNumberFormat="1" applyFont="1" applyAlignment="1">
      <alignment horizontal="right" vertical="center"/>
    </xf>
    <xf numFmtId="1" fontId="24" fillId="0" borderId="17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" fontId="19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right" vertical="top"/>
    </xf>
    <xf numFmtId="1" fontId="23" fillId="0" borderId="0" xfId="0" applyNumberFormat="1" applyFont="1" applyAlignment="1">
      <alignment horizontal="right" vertical="top"/>
    </xf>
    <xf numFmtId="3" fontId="19" fillId="0" borderId="16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" fontId="18" fillId="34" borderId="12" xfId="0" applyNumberFormat="1" applyFont="1" applyFill="1" applyBorder="1" applyAlignment="1" applyProtection="1">
      <alignment horizontal="center"/>
      <protection locked="0"/>
    </xf>
    <xf numFmtId="1" fontId="0" fillId="34" borderId="13" xfId="0" applyNumberForma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8" fillId="34" borderId="12" xfId="0" quotePrefix="1" applyFont="1" applyFill="1" applyBorder="1" applyAlignment="1" applyProtection="1">
      <alignment horizontal="left"/>
      <protection locked="0"/>
    </xf>
    <xf numFmtId="0" fontId="0" fillId="34" borderId="10" xfId="0" applyFill="1" applyBorder="1" applyAlignment="1" applyProtection="1">
      <alignment horizontal="left"/>
      <protection locked="0"/>
    </xf>
    <xf numFmtId="0" fontId="0" fillId="34" borderId="13" xfId="0" applyFill="1" applyBorder="1" applyAlignment="1" applyProtection="1">
      <alignment horizontal="left"/>
      <protection locked="0"/>
    </xf>
    <xf numFmtId="0" fontId="18" fillId="34" borderId="12" xfId="0" applyFont="1" applyFill="1" applyBorder="1" applyAlignment="1" applyProtection="1">
      <alignment horizontal="left"/>
      <protection locked="0"/>
    </xf>
    <xf numFmtId="0" fontId="18" fillId="34" borderId="12" xfId="0" applyFont="1" applyFill="1" applyBorder="1" applyAlignment="1" applyProtection="1">
      <alignment horizontal="center"/>
      <protection locked="0"/>
    </xf>
    <xf numFmtId="0" fontId="0" fillId="34" borderId="13" xfId="0" applyFill="1" applyBorder="1" applyAlignment="1" applyProtection="1">
      <alignment horizontal="center"/>
      <protection locked="0"/>
    </xf>
    <xf numFmtId="0" fontId="18" fillId="0" borderId="11" xfId="0" applyFont="1" applyBorder="1" applyAlignment="1">
      <alignment horizontal="center"/>
    </xf>
    <xf numFmtId="0" fontId="0" fillId="0" borderId="11" xfId="0" applyBorder="1"/>
    <xf numFmtId="0" fontId="0" fillId="0" borderId="0" xfId="0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6">
    <dxf>
      <font>
        <color theme="1"/>
      </font>
      <fill>
        <patternFill>
          <bgColor rgb="FFFFC000"/>
        </patternFill>
      </fill>
    </dxf>
    <dxf>
      <font>
        <color rgb="FF006100"/>
      </font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rgb="FF006100"/>
      </font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</xdr:row>
      <xdr:rowOff>9526</xdr:rowOff>
    </xdr:from>
    <xdr:to>
      <xdr:col>11</xdr:col>
      <xdr:colOff>457199</xdr:colOff>
      <xdr:row>15</xdr:row>
      <xdr:rowOff>200026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BF8D3273-9EA5-4B97-813C-3902148C0526}"/>
            </a:ext>
          </a:extLst>
        </xdr:cNvPr>
        <xdr:cNvGrpSpPr/>
      </xdr:nvGrpSpPr>
      <xdr:grpSpPr>
        <a:xfrm>
          <a:off x="5029200" y="1038226"/>
          <a:ext cx="5838824" cy="3295650"/>
          <a:chOff x="10763250" y="923926"/>
          <a:chExt cx="5838824" cy="3311749"/>
        </a:xfrm>
      </xdr:grpSpPr>
      <xdr:grpSp>
        <xdr:nvGrpSpPr>
          <xdr:cNvPr id="3" name="Gruppieren 2">
            <a:extLst>
              <a:ext uri="{FF2B5EF4-FFF2-40B4-BE49-F238E27FC236}">
                <a16:creationId xmlns:a16="http://schemas.microsoft.com/office/drawing/2014/main" id="{420A4A73-D905-6CE2-1ACF-D61BBB22B1A2}"/>
              </a:ext>
            </a:extLst>
          </xdr:cNvPr>
          <xdr:cNvGrpSpPr/>
        </xdr:nvGrpSpPr>
        <xdr:grpSpPr>
          <a:xfrm>
            <a:off x="10763250" y="923926"/>
            <a:ext cx="5838824" cy="3311749"/>
            <a:chOff x="7019112" y="914401"/>
            <a:chExt cx="9184132" cy="2860996"/>
          </a:xfrm>
        </xdr:grpSpPr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6AB6A6F4-A5F9-68E6-1984-8B699AFBDB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019112" y="914401"/>
              <a:ext cx="8707063" cy="2860996"/>
            </a:xfrm>
            <a:prstGeom prst="rect">
              <a:avLst/>
            </a:prstGeom>
          </xdr:spPr>
        </xdr:pic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1" name="TextBox1" hidden="1">
                  <a:extLst>
                    <a:ext uri="{63B3BB69-23CF-44E3-9099-C40C66FF867C}">
                      <a14:compatExt spid="_x0000_s5121"/>
                    </a:ext>
                    <a:ext uri="{FF2B5EF4-FFF2-40B4-BE49-F238E27FC236}">
                      <a16:creationId xmlns:a16="http://schemas.microsoft.com/office/drawing/2014/main" id="{00000000-0008-0000-0300-000001140000}"/>
                    </a:ext>
                  </a:extLst>
                </xdr:cNvPr>
                <xdr:cNvSpPr/>
              </xdr:nvSpPr>
              <xdr:spPr bwMode="auto">
                <a:xfrm>
                  <a:off x="10425302" y="1437177"/>
                  <a:ext cx="3395762" cy="4033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2" name="Label1" hidden="1">
                  <a:extLst>
                    <a:ext uri="{63B3BB69-23CF-44E3-9099-C40C66FF867C}">
                      <a14:compatExt spid="_x0000_s5122"/>
                    </a:ext>
                    <a:ext uri="{FF2B5EF4-FFF2-40B4-BE49-F238E27FC236}">
                      <a16:creationId xmlns:a16="http://schemas.microsoft.com/office/drawing/2014/main" id="{00000000-0008-0000-0300-000002140000}"/>
                    </a:ext>
                  </a:extLst>
                </xdr:cNvPr>
                <xdr:cNvSpPr/>
              </xdr:nvSpPr>
              <xdr:spPr bwMode="auto">
                <a:xfrm>
                  <a:off x="14676815" y="2139961"/>
                  <a:ext cx="1226785" cy="1862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3" name="Label2" hidden="1">
                  <a:extLst>
                    <a:ext uri="{63B3BB69-23CF-44E3-9099-C40C66FF867C}">
                      <a14:compatExt spid="_x0000_s5123"/>
                    </a:ext>
                    <a:ext uri="{FF2B5EF4-FFF2-40B4-BE49-F238E27FC236}">
                      <a16:creationId xmlns:a16="http://schemas.microsoft.com/office/drawing/2014/main" id="{00000000-0008-0000-0300-000003140000}"/>
                    </a:ext>
                  </a:extLst>
                </xdr:cNvPr>
                <xdr:cNvSpPr/>
              </xdr:nvSpPr>
              <xdr:spPr bwMode="auto">
                <a:xfrm>
                  <a:off x="15692958" y="2413717"/>
                  <a:ext cx="510286" cy="27020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4" name="TextBox2" hidden="1">
                  <a:extLst>
                    <a:ext uri="{63B3BB69-23CF-44E3-9099-C40C66FF867C}">
                      <a14:compatExt spid="_x0000_s5124"/>
                    </a:ext>
                    <a:ext uri="{FF2B5EF4-FFF2-40B4-BE49-F238E27FC236}">
                      <a16:creationId xmlns:a16="http://schemas.microsoft.com/office/drawing/2014/main" id="{00000000-0008-0000-0300-000004140000}"/>
                    </a:ext>
                  </a:extLst>
                </xdr:cNvPr>
                <xdr:cNvSpPr/>
              </xdr:nvSpPr>
              <xdr:spPr bwMode="auto">
                <a:xfrm>
                  <a:off x="10225319" y="3422869"/>
                  <a:ext cx="1513210" cy="261571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1240B29-F687-4F45-9708-019B960494DF}">
                    <a14:hiddenLine w="1">
                      <a:noFill/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000000"/>
                        </a:outerShdw>
                      </a:effectLst>
                    </a14:hiddenEffects>
                  </a:ext>
                  <a:ext uri="{53640926-AAD7-44D8-BBD7-CCE9431645EC}">
                    <a14:shadowObscured val="1"/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5" name="TextBox3" hidden="1">
                  <a:extLst>
                    <a:ext uri="{63B3BB69-23CF-44E3-9099-C40C66FF867C}">
                      <a14:compatExt spid="_x0000_s5125"/>
                    </a:ext>
                    <a:ext uri="{FF2B5EF4-FFF2-40B4-BE49-F238E27FC236}">
                      <a16:creationId xmlns:a16="http://schemas.microsoft.com/office/drawing/2014/main" id="{00000000-0008-0000-0300-000005140000}"/>
                    </a:ext>
                  </a:extLst>
                </xdr:cNvPr>
                <xdr:cNvSpPr/>
              </xdr:nvSpPr>
              <xdr:spPr bwMode="auto">
                <a:xfrm>
                  <a:off x="13588357" y="3396443"/>
                  <a:ext cx="841323" cy="263190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1240B29-F687-4F45-9708-019B960494DF}">
                    <a14:hiddenLine w="1">
                      <a:noFill/>
                      <a:miter lim="800000"/>
                      <a:headEnd/>
                      <a:tailEnd/>
                    </a14:hiddenLine>
                  </a:ext>
                  <a:ext uri="{AF507438-7753-43E0-B8FC-AC1667EBCBE1}">
                    <a14:hiddenEffects>
                      <a:effectLst>
                        <a:outerShdw dist="35921" dir="2700000" algn="ctr" rotWithShape="0">
                          <a:srgbClr val="000000"/>
                        </a:outerShdw>
                      </a:effectLst>
                    </a14:hiddenEffects>
                  </a:ext>
                  <a:ext uri="{53640926-AAD7-44D8-BBD7-CCE9431645EC}">
                    <a14:shadowObscured val="1"/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6" name="Label3" hidden="1">
                  <a:extLst>
                    <a:ext uri="{63B3BB69-23CF-44E3-9099-C40C66FF867C}">
                      <a14:compatExt spid="_x0000_s5126"/>
                    </a:ext>
                    <a:ext uri="{FF2B5EF4-FFF2-40B4-BE49-F238E27FC236}">
                      <a16:creationId xmlns:a16="http://schemas.microsoft.com/office/drawing/2014/main" id="{00000000-0008-0000-0300-000006140000}"/>
                    </a:ext>
                  </a:extLst>
                </xdr:cNvPr>
                <xdr:cNvSpPr/>
              </xdr:nvSpPr>
              <xdr:spPr bwMode="auto">
                <a:xfrm>
                  <a:off x="11781438" y="3466701"/>
                  <a:ext cx="470741" cy="19321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5127" name="Label4" hidden="1">
                  <a:extLst>
                    <a:ext uri="{63B3BB69-23CF-44E3-9099-C40C66FF867C}">
                      <a14:compatExt spid="_x0000_s5127"/>
                    </a:ext>
                    <a:ext uri="{FF2B5EF4-FFF2-40B4-BE49-F238E27FC236}">
                      <a16:creationId xmlns:a16="http://schemas.microsoft.com/office/drawing/2014/main" id="{00000000-0008-0000-0300-000007140000}"/>
                    </a:ext>
                  </a:extLst>
                </xdr:cNvPr>
                <xdr:cNvSpPr/>
              </xdr:nvSpPr>
              <xdr:spPr bwMode="auto">
                <a:xfrm>
                  <a:off x="14571444" y="3481847"/>
                  <a:ext cx="470741" cy="1932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1240B29-F687-4F45-9708-019B960494DF}">
                    <a14:hiddenLine w="9525">
                      <a:noFill/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TextBox4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300-000008140000}"/>
                  </a:ext>
                </a:extLst>
              </xdr:cNvPr>
              <xdr:cNvSpPr/>
            </xdr:nvSpPr>
            <xdr:spPr bwMode="auto">
              <a:xfrm>
                <a:off x="15621000" y="2617560"/>
                <a:ext cx="609600" cy="27622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498D-4BF8-4258-AAD9-338B75C5E660}">
  <sheetPr codeName="Tabelle1">
    <pageSetUpPr fitToPage="1"/>
  </sheetPr>
  <dimension ref="A1:M146"/>
  <sheetViews>
    <sheetView tabSelected="1" workbookViewId="0">
      <selection activeCell="M21" sqref="M21"/>
    </sheetView>
  </sheetViews>
  <sheetFormatPr baseColWidth="10" defaultColWidth="9.140625" defaultRowHeight="14.25" x14ac:dyDescent="0.2"/>
  <cols>
    <col min="1" max="1" width="34.5703125" style="33" customWidth="1"/>
    <col min="2" max="2" width="3.7109375" style="34" customWidth="1"/>
    <col min="3" max="3" width="5.5703125" style="35" customWidth="1"/>
    <col min="4" max="4" width="3.7109375" style="35" customWidth="1"/>
    <col min="5" max="5" width="5.5703125" style="35" customWidth="1"/>
    <col min="6" max="6" width="19.28515625" style="35" customWidth="1"/>
    <col min="7" max="7" width="17.140625" style="6" customWidth="1"/>
    <col min="8" max="8" width="20.42578125" style="6" bestFit="1" customWidth="1"/>
    <col min="9" max="9" width="21.5703125" style="23" bestFit="1" customWidth="1"/>
    <col min="10" max="10" width="15.42578125" style="6" customWidth="1"/>
    <col min="11" max="11" width="9.140625" style="6"/>
    <col min="12" max="12" width="9.140625" style="9"/>
    <col min="13" max="16384" width="9.140625" style="6"/>
  </cols>
  <sheetData>
    <row r="1" spans="1:13" ht="63" customHeight="1" x14ac:dyDescent="0.25">
      <c r="A1" s="2" t="e" vm="1">
        <v>#VALUE!</v>
      </c>
      <c r="B1" s="3" t="s">
        <v>1</v>
      </c>
      <c r="C1" s="4"/>
      <c r="D1" s="4"/>
      <c r="E1" s="4"/>
      <c r="F1" s="4"/>
      <c r="G1" s="5"/>
      <c r="I1" s="7"/>
      <c r="L1" s="8" t="s">
        <v>0</v>
      </c>
      <c r="M1" s="10"/>
    </row>
    <row r="2" spans="1:13" ht="18" x14ac:dyDescent="0.25">
      <c r="A2" s="10"/>
      <c r="B2" s="11"/>
      <c r="C2" s="2"/>
      <c r="D2" s="2"/>
      <c r="E2" s="2"/>
      <c r="F2" s="2"/>
      <c r="G2" s="5"/>
      <c r="H2" s="5"/>
      <c r="I2" s="7"/>
      <c r="J2" s="4"/>
      <c r="K2" s="5"/>
    </row>
    <row r="3" spans="1:13" ht="20.100000000000001" customHeight="1" x14ac:dyDescent="0.25">
      <c r="A3" s="10" t="s">
        <v>2</v>
      </c>
      <c r="B3" s="46" t="s">
        <v>3</v>
      </c>
      <c r="C3" s="44"/>
      <c r="D3" s="44"/>
      <c r="E3" s="44"/>
      <c r="F3" s="45"/>
      <c r="G3" s="5"/>
      <c r="H3" s="5" t="s">
        <v>4</v>
      </c>
      <c r="I3" s="12" t="str">
        <f>B20</f>
        <v>3000</v>
      </c>
      <c r="J3" s="5"/>
      <c r="K3" s="5"/>
    </row>
    <row r="4" spans="1:13" ht="20.100000000000001" customHeight="1" x14ac:dyDescent="0.25">
      <c r="A4" s="10" t="s">
        <v>5</v>
      </c>
      <c r="B4" s="47">
        <v>2016</v>
      </c>
      <c r="C4" s="48"/>
      <c r="D4" s="13"/>
      <c r="E4" s="1"/>
      <c r="F4" s="1"/>
      <c r="G4" s="5"/>
      <c r="H4" s="5" t="s">
        <v>6</v>
      </c>
      <c r="I4" s="12">
        <f>B22</f>
        <v>900</v>
      </c>
      <c r="J4" s="5"/>
      <c r="K4" s="5"/>
    </row>
    <row r="5" spans="1:13" ht="15" customHeight="1" x14ac:dyDescent="0.25">
      <c r="A5" s="10"/>
      <c r="B5" s="49"/>
      <c r="C5" s="50"/>
      <c r="D5" s="51"/>
      <c r="E5" s="51"/>
      <c r="F5" s="51"/>
      <c r="G5" s="5"/>
      <c r="H5" s="5" t="s">
        <v>7</v>
      </c>
      <c r="I5" s="12">
        <v>700</v>
      </c>
      <c r="J5" s="5"/>
      <c r="K5" s="5"/>
    </row>
    <row r="6" spans="1:13" ht="20.100000000000001" customHeight="1" x14ac:dyDescent="0.25">
      <c r="A6" s="10" t="s">
        <v>8</v>
      </c>
      <c r="B6" s="15" t="s">
        <v>9</v>
      </c>
      <c r="C6" s="2" t="s">
        <v>10</v>
      </c>
      <c r="D6" s="15"/>
      <c r="E6" s="2" t="s">
        <v>11</v>
      </c>
      <c r="F6" s="2"/>
      <c r="G6" s="5"/>
      <c r="H6" s="5" t="s">
        <v>12</v>
      </c>
      <c r="I6" s="12">
        <f>I3+I4+I5</f>
        <v>4600</v>
      </c>
      <c r="J6" s="5"/>
      <c r="K6" s="5"/>
    </row>
    <row r="7" spans="1:13" ht="20.100000000000001" customHeight="1" x14ac:dyDescent="0.25">
      <c r="A7" s="10" t="s">
        <v>13</v>
      </c>
      <c r="B7" s="46" t="s">
        <v>14</v>
      </c>
      <c r="C7" s="44"/>
      <c r="D7" s="44"/>
      <c r="E7" s="44"/>
      <c r="F7" s="45"/>
      <c r="G7" s="5"/>
      <c r="H7" s="5" t="s">
        <v>15</v>
      </c>
      <c r="I7" s="12">
        <v>60</v>
      </c>
      <c r="J7" s="5"/>
      <c r="K7" s="5"/>
    </row>
    <row r="8" spans="1:13" ht="20.100000000000001" customHeight="1" x14ac:dyDescent="0.25">
      <c r="A8" s="10" t="s">
        <v>16</v>
      </c>
      <c r="B8" s="43" t="s">
        <v>17</v>
      </c>
      <c r="C8" s="44"/>
      <c r="D8" s="44"/>
      <c r="E8" s="44"/>
      <c r="F8" s="45"/>
      <c r="G8" s="5"/>
      <c r="H8" s="5" t="s">
        <v>18</v>
      </c>
      <c r="I8" s="12" t="str">
        <f>B24</f>
        <v>150</v>
      </c>
      <c r="J8" s="5"/>
      <c r="K8" s="5"/>
    </row>
    <row r="9" spans="1:13" ht="20.100000000000001" customHeight="1" x14ac:dyDescent="0.25">
      <c r="A9" s="10" t="s">
        <v>19</v>
      </c>
      <c r="B9" s="43" t="s">
        <v>20</v>
      </c>
      <c r="C9" s="44"/>
      <c r="D9" s="44"/>
      <c r="E9" s="44"/>
      <c r="F9" s="45"/>
      <c r="G9" s="5"/>
      <c r="H9" s="5" t="s">
        <v>21</v>
      </c>
      <c r="I9" s="12">
        <f>I7+I8</f>
        <v>210</v>
      </c>
      <c r="J9" s="5"/>
      <c r="K9" s="5"/>
    </row>
    <row r="10" spans="1:13" ht="20.100000000000001" customHeight="1" x14ac:dyDescent="0.25">
      <c r="A10" s="10" t="s">
        <v>22</v>
      </c>
      <c r="B10" s="16" t="s">
        <v>9</v>
      </c>
      <c r="C10" s="2" t="s">
        <v>10</v>
      </c>
      <c r="D10" s="16" t="s">
        <v>23</v>
      </c>
      <c r="E10" s="2" t="s">
        <v>11</v>
      </c>
      <c r="F10" s="2"/>
      <c r="G10" s="5"/>
      <c r="H10" s="5" t="s">
        <v>24</v>
      </c>
      <c r="I10" s="12">
        <f>I6*I9/I3</f>
        <v>322</v>
      </c>
      <c r="J10" s="5"/>
      <c r="K10" s="5"/>
    </row>
    <row r="11" spans="1:13" ht="15" x14ac:dyDescent="0.25">
      <c r="A11" s="10"/>
      <c r="B11" s="39"/>
      <c r="C11" s="40"/>
      <c r="D11" s="40"/>
      <c r="E11" s="40"/>
      <c r="F11" s="40"/>
      <c r="G11" s="5"/>
      <c r="H11" s="5" t="s">
        <v>25</v>
      </c>
      <c r="I11" s="12">
        <f>B18</f>
        <v>1123</v>
      </c>
      <c r="J11" s="5"/>
      <c r="K11" s="5"/>
    </row>
    <row r="12" spans="1:13" ht="20.100000000000001" customHeight="1" x14ac:dyDescent="0.25">
      <c r="A12" s="10" t="s">
        <v>26</v>
      </c>
      <c r="B12" s="37">
        <v>3080</v>
      </c>
      <c r="C12" s="38"/>
      <c r="D12" s="1"/>
      <c r="E12" s="17"/>
      <c r="F12" s="17"/>
      <c r="G12" s="5"/>
      <c r="H12" s="5" t="s">
        <v>27</v>
      </c>
      <c r="I12" s="18">
        <f>I11+I10</f>
        <v>1445</v>
      </c>
      <c r="J12" s="5"/>
      <c r="K12" s="5"/>
    </row>
    <row r="13" spans="1:13" ht="20.100000000000001" customHeight="1" x14ac:dyDescent="0.25">
      <c r="A13" s="19" t="s">
        <v>28</v>
      </c>
      <c r="B13" s="41"/>
      <c r="C13" s="42"/>
      <c r="D13" s="40"/>
      <c r="E13" s="40"/>
      <c r="F13" s="40"/>
      <c r="G13" s="5"/>
      <c r="H13" s="5" t="s">
        <v>29</v>
      </c>
      <c r="I13" s="12">
        <f>B14</f>
        <v>1550</v>
      </c>
      <c r="J13" s="5"/>
      <c r="K13" s="5"/>
    </row>
    <row r="14" spans="1:13" ht="20.100000000000001" customHeight="1" x14ac:dyDescent="0.25">
      <c r="A14" s="10" t="s">
        <v>30</v>
      </c>
      <c r="B14" s="37">
        <v>1550</v>
      </c>
      <c r="C14" s="38"/>
      <c r="D14" s="17"/>
      <c r="E14" s="17"/>
      <c r="F14" s="17"/>
      <c r="G14" s="5"/>
      <c r="H14" s="5" t="s">
        <v>31</v>
      </c>
      <c r="I14" s="18">
        <f>I13-I12</f>
        <v>105</v>
      </c>
      <c r="J14" s="5"/>
      <c r="K14" s="5"/>
    </row>
    <row r="15" spans="1:13" ht="20.100000000000001" customHeight="1" x14ac:dyDescent="0.25">
      <c r="A15" s="19" t="s">
        <v>32</v>
      </c>
      <c r="B15" s="14"/>
      <c r="C15" s="20"/>
      <c r="D15" s="1"/>
      <c r="E15" s="1"/>
      <c r="F15" s="1"/>
      <c r="G15" s="5"/>
      <c r="H15" s="5"/>
      <c r="I15" s="7"/>
      <c r="J15" s="5"/>
      <c r="K15" s="5"/>
    </row>
    <row r="16" spans="1:13" ht="18" x14ac:dyDescent="0.25">
      <c r="A16" s="10" t="s">
        <v>33</v>
      </c>
      <c r="B16" s="37">
        <v>2423</v>
      </c>
      <c r="C16" s="38"/>
      <c r="D16" s="17"/>
      <c r="E16" s="17"/>
      <c r="F16" s="17"/>
      <c r="G16" s="5"/>
      <c r="H16" s="5"/>
      <c r="I16" s="21"/>
      <c r="J16" s="5"/>
      <c r="K16" s="5"/>
    </row>
    <row r="17" spans="1:11" ht="20.100000000000001" customHeight="1" x14ac:dyDescent="0.25">
      <c r="A17" s="19" t="s">
        <v>34</v>
      </c>
      <c r="B17" s="14"/>
      <c r="C17" s="20"/>
      <c r="D17" s="1"/>
      <c r="E17" s="1"/>
      <c r="F17" s="1"/>
      <c r="G17" s="5"/>
      <c r="H17" s="5"/>
      <c r="I17" s="7"/>
      <c r="J17" s="5"/>
      <c r="K17" s="5"/>
    </row>
    <row r="18" spans="1:11" ht="20.100000000000001" customHeight="1" x14ac:dyDescent="0.25">
      <c r="A18" s="10" t="s">
        <v>35</v>
      </c>
      <c r="B18" s="37">
        <v>1123</v>
      </c>
      <c r="C18" s="38"/>
      <c r="D18" s="17"/>
      <c r="E18" s="17"/>
      <c r="F18" s="17"/>
      <c r="G18" s="5"/>
      <c r="H18" s="5"/>
      <c r="I18" s="7"/>
      <c r="J18" s="5"/>
    </row>
    <row r="19" spans="1:11" ht="20.100000000000001" customHeight="1" x14ac:dyDescent="0.25">
      <c r="A19" s="19" t="s">
        <v>34</v>
      </c>
      <c r="B19" s="14"/>
      <c r="C19" s="20"/>
      <c r="D19" s="1"/>
      <c r="E19" s="1"/>
      <c r="F19" s="1"/>
      <c r="G19" s="5"/>
      <c r="H19" s="5"/>
      <c r="I19" s="7"/>
      <c r="J19" s="5"/>
    </row>
    <row r="20" spans="1:11" ht="18.75" thickBot="1" x14ac:dyDescent="0.3">
      <c r="A20" s="10" t="s">
        <v>4</v>
      </c>
      <c r="B20" s="37" t="s">
        <v>36</v>
      </c>
      <c r="C20" s="38"/>
      <c r="D20" s="17"/>
      <c r="E20" s="17"/>
      <c r="F20" s="17"/>
      <c r="G20" s="5"/>
      <c r="H20" s="22" t="s">
        <v>37</v>
      </c>
      <c r="J20" s="5"/>
    </row>
    <row r="21" spans="1:11" ht="18.75" thickBot="1" x14ac:dyDescent="0.3">
      <c r="A21" s="19" t="s">
        <v>38</v>
      </c>
      <c r="B21" s="14"/>
      <c r="C21" s="20"/>
      <c r="D21" s="1"/>
      <c r="E21" s="1"/>
      <c r="F21" s="1"/>
      <c r="G21" s="5"/>
      <c r="H21" s="24" t="str">
        <f>IF(I21&lt;1,"Überladen","Gewichtsreserve")</f>
        <v>Gewichtsreserve</v>
      </c>
      <c r="I21" s="25">
        <f>I14</f>
        <v>105</v>
      </c>
      <c r="J21" s="26" t="s">
        <v>39</v>
      </c>
    </row>
    <row r="22" spans="1:11" ht="18" x14ac:dyDescent="0.25">
      <c r="A22" s="10" t="s">
        <v>40</v>
      </c>
      <c r="B22" s="37">
        <v>900</v>
      </c>
      <c r="C22" s="38"/>
      <c r="D22" s="17"/>
      <c r="E22" s="17"/>
      <c r="F22" s="17"/>
      <c r="G22" s="27"/>
      <c r="H22" s="23"/>
      <c r="I22" s="6"/>
      <c r="J22" s="5"/>
    </row>
    <row r="23" spans="1:11" ht="20.25" x14ac:dyDescent="0.25">
      <c r="A23" s="19" t="s">
        <v>41</v>
      </c>
      <c r="B23" s="14"/>
      <c r="C23" s="20"/>
      <c r="D23" s="1"/>
      <c r="E23" s="1"/>
      <c r="F23" s="1"/>
      <c r="H23" s="28" t="s">
        <v>42</v>
      </c>
      <c r="I23" s="6"/>
      <c r="J23" s="26"/>
    </row>
    <row r="24" spans="1:11" ht="18" x14ac:dyDescent="0.25">
      <c r="A24" s="10" t="s">
        <v>43</v>
      </c>
      <c r="B24" s="37" t="s">
        <v>45</v>
      </c>
      <c r="C24" s="38"/>
      <c r="D24" s="17"/>
      <c r="E24" s="17"/>
      <c r="F24" s="17"/>
      <c r="H24" s="29" t="str">
        <f>IF(I24&lt;1,"Überladen","Gewichtsreserve")</f>
        <v>Gewichtsreserve</v>
      </c>
      <c r="I24" s="30">
        <f>B12-B16-I9</f>
        <v>447</v>
      </c>
      <c r="J24" s="26" t="s">
        <v>39</v>
      </c>
      <c r="K24" s="31"/>
    </row>
    <row r="25" spans="1:11" ht="15" x14ac:dyDescent="0.25">
      <c r="A25" s="19" t="s">
        <v>44</v>
      </c>
      <c r="B25" s="11"/>
      <c r="C25" s="2"/>
      <c r="D25" s="2"/>
      <c r="E25" s="2"/>
      <c r="F25" s="2"/>
      <c r="H25" s="23"/>
      <c r="I25" s="6"/>
      <c r="J25" s="32"/>
      <c r="K25" s="32"/>
    </row>
    <row r="26" spans="1:11" s="6" customFormat="1" ht="23.25" customHeight="1" x14ac:dyDescent="0.25">
      <c r="A26" s="10"/>
      <c r="B26" s="11"/>
      <c r="C26" s="2"/>
      <c r="D26" s="2"/>
      <c r="E26" s="2"/>
      <c r="F26" s="2"/>
      <c r="I26" s="23"/>
      <c r="K26" s="32"/>
    </row>
    <row r="27" spans="1:11" s="6" customFormat="1" ht="15.75" x14ac:dyDescent="0.25">
      <c r="A27" s="10"/>
      <c r="B27" s="11"/>
      <c r="C27" s="2"/>
      <c r="D27" s="2"/>
      <c r="E27" s="2"/>
      <c r="F27" s="2"/>
      <c r="G27" s="5"/>
      <c r="I27" s="23"/>
      <c r="K27" s="26"/>
    </row>
    <row r="28" spans="1:11" s="6" customFormat="1" ht="15" x14ac:dyDescent="0.25">
      <c r="A28" s="10"/>
      <c r="B28" s="11"/>
      <c r="C28" s="2"/>
      <c r="D28" s="2"/>
      <c r="E28" s="2"/>
      <c r="F28" s="2"/>
      <c r="G28" s="5"/>
      <c r="I28" s="23"/>
    </row>
    <row r="29" spans="1:11" s="6" customFormat="1" ht="26.25" customHeight="1" x14ac:dyDescent="0.25">
      <c r="A29" s="10"/>
      <c r="B29" s="11"/>
      <c r="C29" s="2"/>
      <c r="D29" s="2"/>
      <c r="E29" s="2"/>
      <c r="F29" s="2"/>
      <c r="G29" s="5"/>
      <c r="I29" s="23"/>
    </row>
    <row r="30" spans="1:11" s="6" customFormat="1" ht="15" x14ac:dyDescent="0.25">
      <c r="A30" s="10"/>
      <c r="B30" s="11"/>
      <c r="C30" s="2"/>
      <c r="D30" s="2"/>
      <c r="E30" s="2"/>
      <c r="F30" s="2"/>
      <c r="G30" s="5"/>
      <c r="I30" s="23"/>
    </row>
    <row r="31" spans="1:11" s="6" customFormat="1" ht="15" x14ac:dyDescent="0.25">
      <c r="A31" s="10"/>
      <c r="B31" s="11"/>
      <c r="C31" s="2"/>
      <c r="D31" s="2"/>
      <c r="E31" s="2"/>
      <c r="F31" s="2"/>
      <c r="G31" s="5"/>
      <c r="I31" s="23"/>
    </row>
    <row r="32" spans="1:11" s="6" customFormat="1" ht="24.75" customHeight="1" x14ac:dyDescent="0.25">
      <c r="A32" s="10"/>
      <c r="B32" s="11"/>
      <c r="C32" s="2"/>
      <c r="D32" s="2"/>
      <c r="E32" s="2"/>
      <c r="F32" s="2"/>
      <c r="G32" s="5"/>
      <c r="I32" s="23"/>
    </row>
    <row r="33" spans="1:9" s="6" customFormat="1" ht="15" x14ac:dyDescent="0.25">
      <c r="A33" s="33"/>
      <c r="B33" s="34"/>
      <c r="C33" s="35"/>
      <c r="D33" s="35"/>
      <c r="E33" s="35"/>
      <c r="F33" s="35"/>
      <c r="G33" s="5"/>
      <c r="I33" s="23"/>
    </row>
    <row r="34" spans="1:9" s="6" customFormat="1" ht="15" x14ac:dyDescent="0.25">
      <c r="A34" s="33"/>
      <c r="B34" s="34"/>
      <c r="C34" s="35"/>
      <c r="D34" s="35"/>
      <c r="E34" s="35"/>
      <c r="F34" s="35"/>
      <c r="G34" s="5"/>
      <c r="I34" s="23"/>
    </row>
    <row r="35" spans="1:9" s="6" customFormat="1" ht="15.75" x14ac:dyDescent="0.25">
      <c r="A35" s="33"/>
      <c r="B35" s="34"/>
      <c r="C35" s="35"/>
      <c r="D35" s="35"/>
      <c r="E35" s="35"/>
      <c r="F35" s="35"/>
      <c r="G35" s="36"/>
      <c r="I35" s="23"/>
    </row>
    <row r="36" spans="1:9" s="6" customFormat="1" x14ac:dyDescent="0.2">
      <c r="A36" s="33"/>
      <c r="B36" s="34"/>
      <c r="C36" s="35"/>
      <c r="D36" s="35"/>
      <c r="E36" s="35"/>
      <c r="F36" s="35"/>
      <c r="I36" s="23"/>
    </row>
    <row r="37" spans="1:9" s="6" customFormat="1" x14ac:dyDescent="0.2">
      <c r="A37" s="33"/>
      <c r="B37" s="34"/>
      <c r="C37" s="35"/>
      <c r="D37" s="35"/>
      <c r="E37" s="35"/>
      <c r="F37" s="35"/>
      <c r="I37" s="23"/>
    </row>
    <row r="38" spans="1:9" s="6" customFormat="1" x14ac:dyDescent="0.2">
      <c r="A38" s="33"/>
      <c r="B38" s="34"/>
      <c r="C38" s="35"/>
      <c r="D38" s="35"/>
      <c r="E38" s="35"/>
      <c r="F38" s="35"/>
      <c r="I38" s="23"/>
    </row>
    <row r="39" spans="1:9" s="6" customFormat="1" x14ac:dyDescent="0.2">
      <c r="A39" s="33"/>
      <c r="B39" s="34"/>
      <c r="C39" s="35"/>
      <c r="D39" s="35"/>
      <c r="E39" s="35"/>
      <c r="F39" s="35"/>
      <c r="I39" s="23"/>
    </row>
    <row r="40" spans="1:9" s="6" customFormat="1" x14ac:dyDescent="0.2">
      <c r="A40" s="33"/>
      <c r="B40" s="34"/>
      <c r="C40" s="35"/>
      <c r="D40" s="35"/>
      <c r="E40" s="35"/>
      <c r="F40" s="35"/>
      <c r="I40" s="23"/>
    </row>
    <row r="41" spans="1:9" s="6" customFormat="1" x14ac:dyDescent="0.2">
      <c r="A41" s="33"/>
      <c r="B41" s="34"/>
      <c r="C41" s="35"/>
      <c r="D41" s="35"/>
      <c r="E41" s="35"/>
      <c r="F41" s="35"/>
      <c r="I41" s="23"/>
    </row>
    <row r="42" spans="1:9" s="6" customFormat="1" x14ac:dyDescent="0.2">
      <c r="A42" s="33"/>
      <c r="B42" s="34"/>
      <c r="C42" s="35"/>
      <c r="D42" s="35"/>
      <c r="E42" s="35"/>
      <c r="F42" s="35"/>
      <c r="I42" s="23"/>
    </row>
    <row r="43" spans="1:9" s="6" customFormat="1" x14ac:dyDescent="0.2">
      <c r="A43" s="33"/>
      <c r="B43" s="34"/>
      <c r="C43" s="35"/>
      <c r="D43" s="35"/>
      <c r="E43" s="35"/>
      <c r="F43" s="35"/>
      <c r="I43" s="23"/>
    </row>
    <row r="44" spans="1:9" s="6" customFormat="1" x14ac:dyDescent="0.2">
      <c r="A44" s="33"/>
      <c r="B44" s="34"/>
      <c r="C44" s="35"/>
      <c r="D44" s="35"/>
      <c r="E44" s="35"/>
      <c r="F44" s="35"/>
      <c r="I44" s="23"/>
    </row>
    <row r="45" spans="1:9" s="6" customFormat="1" x14ac:dyDescent="0.2">
      <c r="A45" s="33"/>
      <c r="B45" s="34"/>
      <c r="C45" s="35"/>
      <c r="D45" s="35"/>
      <c r="E45" s="35"/>
      <c r="F45" s="35"/>
      <c r="I45" s="23"/>
    </row>
    <row r="46" spans="1:9" s="6" customFormat="1" x14ac:dyDescent="0.2">
      <c r="A46" s="33"/>
      <c r="B46" s="34"/>
      <c r="C46" s="35"/>
      <c r="D46" s="35"/>
      <c r="E46" s="35"/>
      <c r="F46" s="35"/>
      <c r="I46" s="23"/>
    </row>
    <row r="47" spans="1:9" s="6" customFormat="1" x14ac:dyDescent="0.2">
      <c r="A47" s="33"/>
      <c r="B47" s="34"/>
      <c r="C47" s="35"/>
      <c r="D47" s="35"/>
      <c r="E47" s="35"/>
      <c r="F47" s="35"/>
      <c r="I47" s="23"/>
    </row>
    <row r="48" spans="1:9" s="6" customFormat="1" x14ac:dyDescent="0.2">
      <c r="A48" s="33"/>
      <c r="B48" s="34"/>
      <c r="C48" s="35"/>
      <c r="D48" s="35"/>
      <c r="E48" s="35"/>
      <c r="F48" s="35"/>
      <c r="I48" s="23"/>
    </row>
    <row r="49" spans="1:9" s="6" customFormat="1" x14ac:dyDescent="0.2">
      <c r="A49" s="33"/>
      <c r="B49" s="34"/>
      <c r="C49" s="35"/>
      <c r="D49" s="35"/>
      <c r="E49" s="35"/>
      <c r="F49" s="35"/>
      <c r="I49" s="23"/>
    </row>
    <row r="50" spans="1:9" s="6" customFormat="1" x14ac:dyDescent="0.2">
      <c r="A50" s="33"/>
      <c r="B50" s="34"/>
      <c r="C50" s="35"/>
      <c r="D50" s="35"/>
      <c r="E50" s="35"/>
      <c r="F50" s="35"/>
      <c r="I50" s="23"/>
    </row>
    <row r="51" spans="1:9" s="6" customFormat="1" x14ac:dyDescent="0.2">
      <c r="A51" s="33"/>
      <c r="B51" s="34"/>
      <c r="C51" s="35"/>
      <c r="D51" s="35"/>
      <c r="E51" s="35"/>
      <c r="F51" s="35"/>
      <c r="I51" s="23"/>
    </row>
    <row r="52" spans="1:9" s="6" customFormat="1" x14ac:dyDescent="0.2">
      <c r="A52" s="33"/>
      <c r="B52" s="34"/>
      <c r="C52" s="35"/>
      <c r="D52" s="35"/>
      <c r="E52" s="35"/>
      <c r="F52" s="35"/>
      <c r="I52" s="23"/>
    </row>
    <row r="53" spans="1:9" s="6" customFormat="1" x14ac:dyDescent="0.2">
      <c r="A53" s="33"/>
      <c r="B53" s="34"/>
      <c r="C53" s="35"/>
      <c r="D53" s="35"/>
      <c r="E53" s="35"/>
      <c r="F53" s="35"/>
      <c r="I53" s="23"/>
    </row>
    <row r="54" spans="1:9" s="6" customFormat="1" x14ac:dyDescent="0.2">
      <c r="A54" s="33"/>
      <c r="B54" s="34"/>
      <c r="C54" s="35"/>
      <c r="D54" s="35"/>
      <c r="E54" s="35"/>
      <c r="F54" s="35"/>
      <c r="I54" s="23"/>
    </row>
    <row r="55" spans="1:9" s="6" customFormat="1" x14ac:dyDescent="0.2">
      <c r="A55" s="33"/>
      <c r="B55" s="34"/>
      <c r="C55" s="35"/>
      <c r="D55" s="35"/>
      <c r="E55" s="35"/>
      <c r="F55" s="35"/>
      <c r="I55" s="23"/>
    </row>
    <row r="56" spans="1:9" s="6" customFormat="1" x14ac:dyDescent="0.2">
      <c r="A56" s="33"/>
      <c r="B56" s="34"/>
      <c r="C56" s="35"/>
      <c r="D56" s="35"/>
      <c r="E56" s="35"/>
      <c r="F56" s="35"/>
      <c r="I56" s="23"/>
    </row>
    <row r="57" spans="1:9" s="6" customFormat="1" x14ac:dyDescent="0.2">
      <c r="A57" s="33"/>
      <c r="B57" s="34"/>
      <c r="C57" s="35"/>
      <c r="D57" s="35"/>
      <c r="E57" s="35"/>
      <c r="F57" s="35"/>
      <c r="I57" s="23"/>
    </row>
    <row r="58" spans="1:9" s="6" customFormat="1" x14ac:dyDescent="0.2">
      <c r="A58" s="33"/>
      <c r="B58" s="34"/>
      <c r="C58" s="35"/>
      <c r="D58" s="35"/>
      <c r="E58" s="35"/>
      <c r="F58" s="35"/>
      <c r="I58" s="23"/>
    </row>
    <row r="59" spans="1:9" s="6" customFormat="1" x14ac:dyDescent="0.2">
      <c r="A59" s="33"/>
      <c r="B59" s="34"/>
      <c r="C59" s="35"/>
      <c r="D59" s="35"/>
      <c r="E59" s="35"/>
      <c r="F59" s="35"/>
      <c r="I59" s="23"/>
    </row>
    <row r="60" spans="1:9" s="6" customFormat="1" x14ac:dyDescent="0.2">
      <c r="A60" s="33"/>
      <c r="B60" s="34"/>
      <c r="C60" s="35"/>
      <c r="D60" s="35"/>
      <c r="E60" s="35"/>
      <c r="F60" s="35"/>
      <c r="I60" s="23"/>
    </row>
    <row r="61" spans="1:9" s="6" customFormat="1" x14ac:dyDescent="0.2">
      <c r="A61" s="33"/>
      <c r="B61" s="34"/>
      <c r="C61" s="35"/>
      <c r="D61" s="35"/>
      <c r="E61" s="35"/>
      <c r="F61" s="35"/>
      <c r="I61" s="23"/>
    </row>
    <row r="62" spans="1:9" s="6" customFormat="1" x14ac:dyDescent="0.2">
      <c r="A62" s="33"/>
      <c r="B62" s="34"/>
      <c r="C62" s="35"/>
      <c r="D62" s="35"/>
      <c r="E62" s="35"/>
      <c r="F62" s="35"/>
      <c r="I62" s="23"/>
    </row>
    <row r="63" spans="1:9" s="6" customFormat="1" x14ac:dyDescent="0.2">
      <c r="A63" s="33"/>
      <c r="B63" s="34"/>
      <c r="C63" s="35"/>
      <c r="D63" s="35"/>
      <c r="E63" s="35"/>
      <c r="F63" s="35"/>
      <c r="I63" s="23"/>
    </row>
    <row r="64" spans="1:9" s="6" customFormat="1" x14ac:dyDescent="0.2">
      <c r="A64" s="33"/>
      <c r="B64" s="34"/>
      <c r="C64" s="35"/>
      <c r="D64" s="35"/>
      <c r="E64" s="35"/>
      <c r="F64" s="35"/>
      <c r="I64" s="23"/>
    </row>
    <row r="65" spans="1:9" s="6" customFormat="1" x14ac:dyDescent="0.2">
      <c r="A65" s="33"/>
      <c r="B65" s="34"/>
      <c r="C65" s="35"/>
      <c r="D65" s="35"/>
      <c r="E65" s="35"/>
      <c r="F65" s="35"/>
      <c r="I65" s="23"/>
    </row>
    <row r="66" spans="1:9" s="6" customFormat="1" x14ac:dyDescent="0.2">
      <c r="A66" s="33"/>
      <c r="B66" s="34"/>
      <c r="C66" s="35"/>
      <c r="D66" s="35"/>
      <c r="E66" s="35"/>
      <c r="F66" s="35"/>
      <c r="I66" s="23"/>
    </row>
    <row r="67" spans="1:9" s="6" customFormat="1" x14ac:dyDescent="0.2">
      <c r="A67" s="33"/>
      <c r="B67" s="34"/>
      <c r="C67" s="35"/>
      <c r="D67" s="35"/>
      <c r="E67" s="35"/>
      <c r="F67" s="35"/>
      <c r="I67" s="23"/>
    </row>
    <row r="68" spans="1:9" s="6" customFormat="1" x14ac:dyDescent="0.2">
      <c r="A68" s="33"/>
      <c r="B68" s="34"/>
      <c r="C68" s="35"/>
      <c r="D68" s="35"/>
      <c r="E68" s="35"/>
      <c r="F68" s="35"/>
      <c r="I68" s="23"/>
    </row>
    <row r="69" spans="1:9" s="6" customFormat="1" x14ac:dyDescent="0.2">
      <c r="A69" s="33"/>
      <c r="B69" s="34"/>
      <c r="C69" s="35"/>
      <c r="D69" s="35"/>
      <c r="E69" s="35"/>
      <c r="F69" s="35"/>
      <c r="I69" s="23"/>
    </row>
    <row r="70" spans="1:9" s="6" customFormat="1" x14ac:dyDescent="0.2">
      <c r="A70" s="33"/>
      <c r="B70" s="34"/>
      <c r="C70" s="35"/>
      <c r="D70" s="35"/>
      <c r="E70" s="35"/>
      <c r="F70" s="35"/>
      <c r="I70" s="23"/>
    </row>
    <row r="71" spans="1:9" s="6" customFormat="1" x14ac:dyDescent="0.2">
      <c r="A71" s="33"/>
      <c r="B71" s="34"/>
      <c r="C71" s="35"/>
      <c r="D71" s="35"/>
      <c r="E71" s="35"/>
      <c r="F71" s="35"/>
      <c r="I71" s="23"/>
    </row>
    <row r="72" spans="1:9" s="6" customFormat="1" x14ac:dyDescent="0.2">
      <c r="A72" s="33"/>
      <c r="B72" s="34"/>
      <c r="C72" s="35"/>
      <c r="D72" s="35"/>
      <c r="E72" s="35"/>
      <c r="F72" s="35"/>
      <c r="I72" s="23"/>
    </row>
    <row r="73" spans="1:9" s="6" customFormat="1" x14ac:dyDescent="0.2">
      <c r="A73" s="33"/>
      <c r="B73" s="34"/>
      <c r="C73" s="35"/>
      <c r="D73" s="35"/>
      <c r="E73" s="35"/>
      <c r="F73" s="35"/>
      <c r="I73" s="23"/>
    </row>
    <row r="74" spans="1:9" s="6" customFormat="1" x14ac:dyDescent="0.2">
      <c r="A74" s="33"/>
      <c r="B74" s="34"/>
      <c r="C74" s="35"/>
      <c r="D74" s="35"/>
      <c r="E74" s="35"/>
      <c r="F74" s="35"/>
      <c r="I74" s="23"/>
    </row>
    <row r="75" spans="1:9" s="6" customFormat="1" x14ac:dyDescent="0.2">
      <c r="A75" s="33"/>
      <c r="B75" s="34"/>
      <c r="C75" s="35"/>
      <c r="D75" s="35"/>
      <c r="E75" s="35"/>
      <c r="F75" s="35"/>
      <c r="I75" s="23"/>
    </row>
    <row r="76" spans="1:9" s="6" customFormat="1" x14ac:dyDescent="0.2">
      <c r="A76" s="33"/>
      <c r="B76" s="34"/>
      <c r="C76" s="35"/>
      <c r="D76" s="35"/>
      <c r="E76" s="35"/>
      <c r="F76" s="35"/>
      <c r="I76" s="23"/>
    </row>
    <row r="77" spans="1:9" s="6" customFormat="1" x14ac:dyDescent="0.2">
      <c r="A77" s="33"/>
      <c r="B77" s="34"/>
      <c r="C77" s="35"/>
      <c r="D77" s="35"/>
      <c r="E77" s="35"/>
      <c r="F77" s="35"/>
      <c r="I77" s="23"/>
    </row>
    <row r="78" spans="1:9" s="6" customFormat="1" x14ac:dyDescent="0.2">
      <c r="A78" s="33"/>
      <c r="B78" s="34"/>
      <c r="C78" s="35"/>
      <c r="D78" s="35"/>
      <c r="E78" s="35"/>
      <c r="F78" s="35"/>
      <c r="I78" s="23"/>
    </row>
    <row r="79" spans="1:9" s="6" customFormat="1" x14ac:dyDescent="0.2">
      <c r="A79" s="33"/>
      <c r="B79" s="34"/>
      <c r="C79" s="35"/>
      <c r="D79" s="35"/>
      <c r="E79" s="35"/>
      <c r="F79" s="35"/>
      <c r="I79" s="23"/>
    </row>
    <row r="80" spans="1:9" s="6" customFormat="1" x14ac:dyDescent="0.2">
      <c r="A80" s="33"/>
      <c r="B80" s="34"/>
      <c r="C80" s="35"/>
      <c r="D80" s="35"/>
      <c r="E80" s="35"/>
      <c r="F80" s="35"/>
      <c r="I80" s="23"/>
    </row>
    <row r="81" spans="1:9" s="6" customFormat="1" x14ac:dyDescent="0.2">
      <c r="A81" s="33"/>
      <c r="B81" s="34"/>
      <c r="C81" s="35"/>
      <c r="D81" s="35"/>
      <c r="E81" s="35"/>
      <c r="F81" s="35"/>
      <c r="I81" s="23"/>
    </row>
    <row r="82" spans="1:9" s="6" customFormat="1" x14ac:dyDescent="0.2">
      <c r="A82" s="33"/>
      <c r="B82" s="34"/>
      <c r="C82" s="35"/>
      <c r="D82" s="35"/>
      <c r="E82" s="35"/>
      <c r="F82" s="35"/>
      <c r="I82" s="23"/>
    </row>
    <row r="83" spans="1:9" s="6" customFormat="1" x14ac:dyDescent="0.2">
      <c r="A83" s="33"/>
      <c r="B83" s="34"/>
      <c r="C83" s="35"/>
      <c r="D83" s="35"/>
      <c r="E83" s="35"/>
      <c r="F83" s="35"/>
      <c r="I83" s="23"/>
    </row>
    <row r="84" spans="1:9" s="6" customFormat="1" x14ac:dyDescent="0.2">
      <c r="A84" s="33"/>
      <c r="B84" s="34"/>
      <c r="C84" s="35"/>
      <c r="D84" s="35"/>
      <c r="E84" s="35"/>
      <c r="F84" s="35"/>
      <c r="I84" s="23"/>
    </row>
    <row r="85" spans="1:9" s="6" customFormat="1" x14ac:dyDescent="0.2">
      <c r="A85" s="33"/>
      <c r="B85" s="34"/>
      <c r="C85" s="35"/>
      <c r="D85" s="35"/>
      <c r="E85" s="35"/>
      <c r="F85" s="35"/>
      <c r="I85" s="23"/>
    </row>
    <row r="86" spans="1:9" s="6" customFormat="1" x14ac:dyDescent="0.2">
      <c r="A86" s="33"/>
      <c r="B86" s="34"/>
      <c r="C86" s="35"/>
      <c r="D86" s="35"/>
      <c r="E86" s="35"/>
      <c r="F86" s="35"/>
      <c r="I86" s="23"/>
    </row>
    <row r="87" spans="1:9" s="6" customFormat="1" x14ac:dyDescent="0.2">
      <c r="A87" s="33"/>
      <c r="B87" s="34"/>
      <c r="C87" s="35"/>
      <c r="D87" s="35"/>
      <c r="E87" s="35"/>
      <c r="F87" s="35"/>
      <c r="I87" s="23"/>
    </row>
    <row r="88" spans="1:9" s="6" customFormat="1" x14ac:dyDescent="0.2">
      <c r="A88" s="33"/>
      <c r="B88" s="34"/>
      <c r="C88" s="35"/>
      <c r="D88" s="35"/>
      <c r="E88" s="35"/>
      <c r="F88" s="35"/>
      <c r="I88" s="23"/>
    </row>
    <row r="89" spans="1:9" s="6" customFormat="1" x14ac:dyDescent="0.2">
      <c r="A89" s="33"/>
      <c r="B89" s="34"/>
      <c r="C89" s="35"/>
      <c r="D89" s="35"/>
      <c r="E89" s="35"/>
      <c r="F89" s="35"/>
      <c r="I89" s="23"/>
    </row>
    <row r="90" spans="1:9" s="6" customFormat="1" x14ac:dyDescent="0.2">
      <c r="A90" s="33"/>
      <c r="B90" s="34"/>
      <c r="C90" s="35"/>
      <c r="D90" s="35"/>
      <c r="E90" s="35"/>
      <c r="F90" s="35"/>
      <c r="I90" s="23"/>
    </row>
    <row r="91" spans="1:9" s="6" customFormat="1" x14ac:dyDescent="0.2">
      <c r="A91" s="33"/>
      <c r="B91" s="34"/>
      <c r="C91" s="35"/>
      <c r="D91" s="35"/>
      <c r="E91" s="35"/>
      <c r="F91" s="35"/>
      <c r="I91" s="23"/>
    </row>
    <row r="92" spans="1:9" s="6" customFormat="1" x14ac:dyDescent="0.2">
      <c r="A92" s="33"/>
      <c r="B92" s="34"/>
      <c r="C92" s="35"/>
      <c r="D92" s="35"/>
      <c r="E92" s="35"/>
      <c r="F92" s="35"/>
      <c r="I92" s="23"/>
    </row>
    <row r="93" spans="1:9" s="6" customFormat="1" x14ac:dyDescent="0.2">
      <c r="A93" s="33"/>
      <c r="B93" s="34"/>
      <c r="C93" s="35"/>
      <c r="D93" s="35"/>
      <c r="E93" s="35"/>
      <c r="F93" s="35"/>
      <c r="I93" s="23"/>
    </row>
    <row r="94" spans="1:9" s="6" customFormat="1" x14ac:dyDescent="0.2">
      <c r="A94" s="33"/>
      <c r="B94" s="34"/>
      <c r="C94" s="35"/>
      <c r="D94" s="35"/>
      <c r="E94" s="35"/>
      <c r="F94" s="35"/>
      <c r="I94" s="23"/>
    </row>
    <row r="95" spans="1:9" s="6" customFormat="1" x14ac:dyDescent="0.2">
      <c r="A95" s="33"/>
      <c r="B95" s="34"/>
      <c r="C95" s="35"/>
      <c r="D95" s="35"/>
      <c r="E95" s="35"/>
      <c r="F95" s="35"/>
      <c r="I95" s="23"/>
    </row>
    <row r="96" spans="1:9" s="6" customFormat="1" x14ac:dyDescent="0.2">
      <c r="A96" s="33"/>
      <c r="B96" s="34"/>
      <c r="C96" s="35"/>
      <c r="D96" s="35"/>
      <c r="E96" s="35"/>
      <c r="F96" s="35"/>
      <c r="I96" s="23"/>
    </row>
    <row r="97" spans="1:9" s="6" customFormat="1" x14ac:dyDescent="0.2">
      <c r="A97" s="33"/>
      <c r="B97" s="34"/>
      <c r="C97" s="35"/>
      <c r="D97" s="35"/>
      <c r="E97" s="35"/>
      <c r="F97" s="35"/>
      <c r="I97" s="23"/>
    </row>
    <row r="98" spans="1:9" s="6" customFormat="1" x14ac:dyDescent="0.2">
      <c r="A98" s="33"/>
      <c r="B98" s="34"/>
      <c r="C98" s="35"/>
      <c r="D98" s="35"/>
      <c r="E98" s="35"/>
      <c r="F98" s="35"/>
      <c r="I98" s="23"/>
    </row>
    <row r="99" spans="1:9" s="6" customFormat="1" x14ac:dyDescent="0.2">
      <c r="A99" s="33"/>
      <c r="B99" s="34"/>
      <c r="C99" s="35"/>
      <c r="D99" s="35"/>
      <c r="E99" s="35"/>
      <c r="F99" s="35"/>
      <c r="I99" s="23"/>
    </row>
    <row r="100" spans="1:9" s="6" customFormat="1" x14ac:dyDescent="0.2">
      <c r="A100" s="33"/>
      <c r="B100" s="34"/>
      <c r="C100" s="35"/>
      <c r="D100" s="35"/>
      <c r="E100" s="35"/>
      <c r="F100" s="35"/>
      <c r="I100" s="23"/>
    </row>
    <row r="101" spans="1:9" s="6" customFormat="1" x14ac:dyDescent="0.2">
      <c r="A101" s="33"/>
      <c r="B101" s="34"/>
      <c r="C101" s="35"/>
      <c r="D101" s="35"/>
      <c r="E101" s="35"/>
      <c r="F101" s="35"/>
      <c r="I101" s="23"/>
    </row>
    <row r="102" spans="1:9" s="6" customFormat="1" x14ac:dyDescent="0.2">
      <c r="A102" s="33"/>
      <c r="B102" s="34"/>
      <c r="C102" s="35"/>
      <c r="D102" s="35"/>
      <c r="E102" s="35"/>
      <c r="F102" s="35"/>
      <c r="I102" s="23"/>
    </row>
    <row r="103" spans="1:9" s="6" customFormat="1" x14ac:dyDescent="0.2">
      <c r="A103" s="33"/>
      <c r="B103" s="34"/>
      <c r="C103" s="35"/>
      <c r="D103" s="35"/>
      <c r="E103" s="35"/>
      <c r="F103" s="35"/>
      <c r="I103" s="23"/>
    </row>
    <row r="104" spans="1:9" s="6" customFormat="1" x14ac:dyDescent="0.2">
      <c r="A104" s="33"/>
      <c r="B104" s="34"/>
      <c r="C104" s="35"/>
      <c r="D104" s="35"/>
      <c r="E104" s="35"/>
      <c r="F104" s="35"/>
      <c r="I104" s="23"/>
    </row>
    <row r="105" spans="1:9" s="6" customFormat="1" x14ac:dyDescent="0.2">
      <c r="A105" s="33"/>
      <c r="B105" s="34"/>
      <c r="C105" s="35"/>
      <c r="D105" s="35"/>
      <c r="E105" s="35"/>
      <c r="F105" s="35"/>
      <c r="I105" s="23"/>
    </row>
    <row r="106" spans="1:9" s="6" customFormat="1" x14ac:dyDescent="0.2">
      <c r="A106" s="33"/>
      <c r="B106" s="34"/>
      <c r="C106" s="35"/>
      <c r="D106" s="35"/>
      <c r="E106" s="35"/>
      <c r="F106" s="35"/>
      <c r="I106" s="23"/>
    </row>
    <row r="107" spans="1:9" s="6" customFormat="1" x14ac:dyDescent="0.2">
      <c r="A107" s="33"/>
      <c r="B107" s="34"/>
      <c r="C107" s="35"/>
      <c r="D107" s="35"/>
      <c r="E107" s="35"/>
      <c r="F107" s="35"/>
      <c r="I107" s="23"/>
    </row>
    <row r="108" spans="1:9" s="6" customFormat="1" x14ac:dyDescent="0.2">
      <c r="A108" s="33"/>
      <c r="B108" s="34"/>
      <c r="C108" s="35"/>
      <c r="D108" s="35"/>
      <c r="E108" s="35"/>
      <c r="F108" s="35"/>
      <c r="I108" s="23"/>
    </row>
    <row r="109" spans="1:9" s="6" customFormat="1" x14ac:dyDescent="0.2">
      <c r="A109" s="33"/>
      <c r="B109" s="34"/>
      <c r="C109" s="35"/>
      <c r="D109" s="35"/>
      <c r="E109" s="35"/>
      <c r="F109" s="35"/>
      <c r="I109" s="23"/>
    </row>
    <row r="110" spans="1:9" s="6" customFormat="1" x14ac:dyDescent="0.2">
      <c r="A110" s="33"/>
      <c r="B110" s="34"/>
      <c r="C110" s="35"/>
      <c r="D110" s="35"/>
      <c r="E110" s="35"/>
      <c r="F110" s="35"/>
      <c r="I110" s="23"/>
    </row>
    <row r="111" spans="1:9" s="6" customFormat="1" x14ac:dyDescent="0.2">
      <c r="A111" s="33"/>
      <c r="B111" s="34"/>
      <c r="C111" s="35"/>
      <c r="D111" s="35"/>
      <c r="E111" s="35"/>
      <c r="F111" s="35"/>
      <c r="I111" s="23"/>
    </row>
    <row r="112" spans="1:9" s="6" customFormat="1" x14ac:dyDescent="0.2">
      <c r="A112" s="33"/>
      <c r="B112" s="34"/>
      <c r="C112" s="35"/>
      <c r="D112" s="35"/>
      <c r="E112" s="35"/>
      <c r="F112" s="35"/>
      <c r="I112" s="23"/>
    </row>
    <row r="113" spans="1:9" s="6" customFormat="1" x14ac:dyDescent="0.2">
      <c r="A113" s="33"/>
      <c r="B113" s="34"/>
      <c r="C113" s="35"/>
      <c r="D113" s="35"/>
      <c r="E113" s="35"/>
      <c r="F113" s="35"/>
      <c r="I113" s="23"/>
    </row>
    <row r="114" spans="1:9" s="6" customFormat="1" x14ac:dyDescent="0.2">
      <c r="A114" s="33"/>
      <c r="B114" s="34"/>
      <c r="C114" s="35"/>
      <c r="D114" s="35"/>
      <c r="E114" s="35"/>
      <c r="F114" s="35"/>
      <c r="I114" s="23"/>
    </row>
    <row r="115" spans="1:9" s="6" customFormat="1" x14ac:dyDescent="0.2">
      <c r="A115" s="33"/>
      <c r="B115" s="34"/>
      <c r="C115" s="35"/>
      <c r="D115" s="35"/>
      <c r="E115" s="35"/>
      <c r="F115" s="35"/>
      <c r="I115" s="23"/>
    </row>
    <row r="116" spans="1:9" s="6" customFormat="1" x14ac:dyDescent="0.2">
      <c r="A116" s="33"/>
      <c r="B116" s="34"/>
      <c r="C116" s="35"/>
      <c r="D116" s="35"/>
      <c r="E116" s="35"/>
      <c r="F116" s="35"/>
      <c r="I116" s="23"/>
    </row>
    <row r="117" spans="1:9" s="6" customFormat="1" x14ac:dyDescent="0.2">
      <c r="A117" s="33"/>
      <c r="B117" s="34"/>
      <c r="C117" s="35"/>
      <c r="D117" s="35"/>
      <c r="E117" s="35"/>
      <c r="F117" s="35"/>
      <c r="I117" s="23"/>
    </row>
    <row r="118" spans="1:9" s="6" customFormat="1" x14ac:dyDescent="0.2">
      <c r="A118" s="33"/>
      <c r="B118" s="34"/>
      <c r="C118" s="35"/>
      <c r="D118" s="35"/>
      <c r="E118" s="35"/>
      <c r="F118" s="35"/>
      <c r="I118" s="23"/>
    </row>
    <row r="119" spans="1:9" s="6" customFormat="1" x14ac:dyDescent="0.2">
      <c r="A119" s="33"/>
      <c r="B119" s="34"/>
      <c r="C119" s="35"/>
      <c r="D119" s="35"/>
      <c r="E119" s="35"/>
      <c r="F119" s="35"/>
      <c r="I119" s="23"/>
    </row>
    <row r="120" spans="1:9" s="6" customFormat="1" x14ac:dyDescent="0.2">
      <c r="A120" s="33"/>
      <c r="B120" s="34"/>
      <c r="C120" s="35"/>
      <c r="D120" s="35"/>
      <c r="E120" s="35"/>
      <c r="F120" s="35"/>
      <c r="I120" s="23"/>
    </row>
    <row r="121" spans="1:9" s="6" customFormat="1" x14ac:dyDescent="0.2">
      <c r="A121" s="33"/>
      <c r="B121" s="34"/>
      <c r="C121" s="35"/>
      <c r="D121" s="35"/>
      <c r="E121" s="35"/>
      <c r="F121" s="35"/>
      <c r="I121" s="23"/>
    </row>
    <row r="122" spans="1:9" s="6" customFormat="1" x14ac:dyDescent="0.2">
      <c r="A122" s="33"/>
      <c r="B122" s="34"/>
      <c r="C122" s="35"/>
      <c r="D122" s="35"/>
      <c r="E122" s="35"/>
      <c r="F122" s="35"/>
      <c r="I122" s="23"/>
    </row>
    <row r="123" spans="1:9" s="6" customFormat="1" x14ac:dyDescent="0.2">
      <c r="A123" s="33"/>
      <c r="B123" s="34"/>
      <c r="C123" s="35"/>
      <c r="D123" s="35"/>
      <c r="E123" s="35"/>
      <c r="F123" s="35"/>
      <c r="I123" s="23"/>
    </row>
    <row r="124" spans="1:9" s="6" customFormat="1" x14ac:dyDescent="0.2">
      <c r="A124" s="33"/>
      <c r="B124" s="34"/>
      <c r="C124" s="35"/>
      <c r="D124" s="35"/>
      <c r="E124" s="35"/>
      <c r="F124" s="35"/>
      <c r="I124" s="23"/>
    </row>
    <row r="125" spans="1:9" s="6" customFormat="1" x14ac:dyDescent="0.2">
      <c r="A125" s="33"/>
      <c r="B125" s="34"/>
      <c r="C125" s="35"/>
      <c r="D125" s="35"/>
      <c r="E125" s="35"/>
      <c r="F125" s="35"/>
      <c r="I125" s="23"/>
    </row>
    <row r="126" spans="1:9" s="6" customFormat="1" x14ac:dyDescent="0.2">
      <c r="A126" s="33"/>
      <c r="B126" s="34"/>
      <c r="C126" s="35"/>
      <c r="D126" s="35"/>
      <c r="E126" s="35"/>
      <c r="F126" s="35"/>
      <c r="I126" s="23"/>
    </row>
    <row r="127" spans="1:9" s="6" customFormat="1" x14ac:dyDescent="0.2">
      <c r="A127" s="33"/>
      <c r="B127" s="34"/>
      <c r="C127" s="35"/>
      <c r="D127" s="35"/>
      <c r="E127" s="35"/>
      <c r="F127" s="35"/>
      <c r="I127" s="23"/>
    </row>
    <row r="128" spans="1:9" s="6" customFormat="1" x14ac:dyDescent="0.2">
      <c r="A128" s="33"/>
      <c r="B128" s="34"/>
      <c r="C128" s="35"/>
      <c r="D128" s="35"/>
      <c r="E128" s="35"/>
      <c r="F128" s="35"/>
      <c r="I128" s="23"/>
    </row>
    <row r="129" spans="1:9" s="6" customFormat="1" x14ac:dyDescent="0.2">
      <c r="A129" s="33"/>
      <c r="B129" s="34"/>
      <c r="C129" s="35"/>
      <c r="D129" s="35"/>
      <c r="E129" s="35"/>
      <c r="F129" s="35"/>
      <c r="I129" s="23"/>
    </row>
    <row r="130" spans="1:9" s="6" customFormat="1" x14ac:dyDescent="0.2">
      <c r="A130" s="33"/>
      <c r="B130" s="34"/>
      <c r="C130" s="35"/>
      <c r="D130" s="35"/>
      <c r="E130" s="35"/>
      <c r="F130" s="35"/>
      <c r="I130" s="23"/>
    </row>
    <row r="131" spans="1:9" s="6" customFormat="1" x14ac:dyDescent="0.2">
      <c r="A131" s="33"/>
      <c r="B131" s="34"/>
      <c r="C131" s="35"/>
      <c r="D131" s="35"/>
      <c r="E131" s="35"/>
      <c r="F131" s="35"/>
      <c r="I131" s="23"/>
    </row>
    <row r="132" spans="1:9" s="6" customFormat="1" x14ac:dyDescent="0.2">
      <c r="A132" s="33"/>
      <c r="B132" s="34"/>
      <c r="C132" s="35"/>
      <c r="D132" s="35"/>
      <c r="E132" s="35"/>
      <c r="F132" s="35"/>
      <c r="I132" s="23"/>
    </row>
    <row r="133" spans="1:9" s="6" customFormat="1" x14ac:dyDescent="0.2">
      <c r="A133" s="33"/>
      <c r="B133" s="34"/>
      <c r="C133" s="35"/>
      <c r="D133" s="35"/>
      <c r="E133" s="35"/>
      <c r="F133" s="35"/>
      <c r="I133" s="23"/>
    </row>
    <row r="134" spans="1:9" s="6" customFormat="1" x14ac:dyDescent="0.2">
      <c r="A134" s="33"/>
      <c r="B134" s="34"/>
      <c r="C134" s="35"/>
      <c r="D134" s="35"/>
      <c r="E134" s="35"/>
      <c r="F134" s="35"/>
      <c r="I134" s="23"/>
    </row>
    <row r="135" spans="1:9" s="6" customFormat="1" x14ac:dyDescent="0.2">
      <c r="A135" s="33"/>
      <c r="B135" s="34"/>
      <c r="C135" s="35"/>
      <c r="D135" s="35"/>
      <c r="E135" s="35"/>
      <c r="F135" s="35"/>
      <c r="I135" s="23"/>
    </row>
    <row r="136" spans="1:9" s="6" customFormat="1" x14ac:dyDescent="0.2">
      <c r="A136" s="33"/>
      <c r="B136" s="34"/>
      <c r="C136" s="35"/>
      <c r="D136" s="35"/>
      <c r="E136" s="35"/>
      <c r="F136" s="35"/>
      <c r="I136" s="23"/>
    </row>
    <row r="137" spans="1:9" s="6" customFormat="1" x14ac:dyDescent="0.2">
      <c r="A137" s="33"/>
      <c r="B137" s="34"/>
      <c r="C137" s="35"/>
      <c r="D137" s="35"/>
      <c r="E137" s="35"/>
      <c r="F137" s="35"/>
      <c r="I137" s="23"/>
    </row>
    <row r="138" spans="1:9" s="6" customFormat="1" x14ac:dyDescent="0.2">
      <c r="A138" s="33"/>
      <c r="B138" s="34"/>
      <c r="C138" s="35"/>
      <c r="D138" s="35"/>
      <c r="E138" s="35"/>
      <c r="F138" s="35"/>
      <c r="I138" s="23"/>
    </row>
    <row r="139" spans="1:9" s="6" customFormat="1" x14ac:dyDescent="0.2">
      <c r="A139" s="33"/>
      <c r="B139" s="34"/>
      <c r="C139" s="35"/>
      <c r="D139" s="35"/>
      <c r="E139" s="35"/>
      <c r="F139" s="35"/>
      <c r="I139" s="23"/>
    </row>
    <row r="140" spans="1:9" s="6" customFormat="1" x14ac:dyDescent="0.2">
      <c r="A140" s="33"/>
      <c r="B140" s="34"/>
      <c r="C140" s="35"/>
      <c r="D140" s="35"/>
      <c r="E140" s="35"/>
      <c r="F140" s="35"/>
      <c r="I140" s="23"/>
    </row>
    <row r="141" spans="1:9" s="6" customFormat="1" x14ac:dyDescent="0.2">
      <c r="A141" s="33"/>
      <c r="B141" s="34"/>
      <c r="C141" s="35"/>
      <c r="D141" s="35"/>
      <c r="E141" s="35"/>
      <c r="F141" s="35"/>
      <c r="I141" s="23"/>
    </row>
    <row r="142" spans="1:9" s="6" customFormat="1" x14ac:dyDescent="0.2">
      <c r="A142" s="33"/>
      <c r="B142" s="34"/>
      <c r="C142" s="35"/>
      <c r="D142" s="35"/>
      <c r="E142" s="35"/>
      <c r="F142" s="35"/>
      <c r="I142" s="23"/>
    </row>
    <row r="143" spans="1:9" s="6" customFormat="1" x14ac:dyDescent="0.2">
      <c r="A143" s="33"/>
      <c r="B143" s="34"/>
      <c r="C143" s="35"/>
      <c r="D143" s="35"/>
      <c r="E143" s="35"/>
      <c r="F143" s="35"/>
      <c r="I143" s="23"/>
    </row>
    <row r="144" spans="1:9" s="6" customFormat="1" x14ac:dyDescent="0.2">
      <c r="A144" s="33"/>
      <c r="B144" s="34"/>
      <c r="C144" s="35"/>
      <c r="D144" s="35"/>
      <c r="E144" s="35"/>
      <c r="F144" s="35"/>
      <c r="I144" s="23"/>
    </row>
    <row r="145" spans="1:9" s="6" customFormat="1" x14ac:dyDescent="0.2">
      <c r="A145" s="33"/>
      <c r="B145" s="34"/>
      <c r="C145" s="35"/>
      <c r="D145" s="35"/>
      <c r="E145" s="35"/>
      <c r="F145" s="35"/>
      <c r="I145" s="23"/>
    </row>
    <row r="146" spans="1:9" s="6" customFormat="1" x14ac:dyDescent="0.2">
      <c r="A146" s="33"/>
      <c r="B146" s="34"/>
      <c r="C146" s="35"/>
      <c r="D146" s="35"/>
      <c r="E146" s="35"/>
      <c r="F146" s="35"/>
      <c r="I146" s="23"/>
    </row>
  </sheetData>
  <sheetProtection algorithmName="SHA-512" hashValue="9QhvMTYXF9pYKijpiAym4KsukQ6iKfNfy+RtVRhY67COGl+HNmtPGk0WUMI7OXT8XN+CtrgvopNErEnMAGgsgA==" saltValue="YbZrA7z7yQmgTIzaBQZ7bQ==" spinCount="100000" sheet="1" objects="1" scenarios="1"/>
  <mergeCells count="15">
    <mergeCell ref="B9:F9"/>
    <mergeCell ref="B3:F3"/>
    <mergeCell ref="B4:C4"/>
    <mergeCell ref="B5:F5"/>
    <mergeCell ref="B7:F7"/>
    <mergeCell ref="B8:F8"/>
    <mergeCell ref="B20:C20"/>
    <mergeCell ref="B22:C22"/>
    <mergeCell ref="B24:C24"/>
    <mergeCell ref="B11:F11"/>
    <mergeCell ref="B12:C12"/>
    <mergeCell ref="B13:F13"/>
    <mergeCell ref="B14:C14"/>
    <mergeCell ref="B16:C16"/>
    <mergeCell ref="B18:C18"/>
  </mergeCells>
  <conditionalFormatting sqref="I21">
    <cfRule type="cellIs" dxfId="5" priority="1" operator="lessThan">
      <formula>1</formula>
    </cfRule>
    <cfRule type="cellIs" dxfId="4" priority="3" operator="greaterThan">
      <formula>100</formula>
    </cfRule>
    <cfRule type="cellIs" dxfId="3" priority="5" operator="greaterThan">
      <formula>0</formula>
    </cfRule>
  </conditionalFormatting>
  <conditionalFormatting sqref="I24">
    <cfRule type="cellIs" dxfId="2" priority="2" operator="lessThan">
      <formula>1</formula>
    </cfRule>
    <cfRule type="cellIs" dxfId="1" priority="4" operator="greaterThan">
      <formula>100</formula>
    </cfRule>
    <cfRule type="cellIs" dxfId="0" priority="6" operator="greaterThan">
      <formula>0</formula>
    </cfRule>
  </conditionalFormatting>
  <pageMargins left="0.39370078740157483" right="0.39370078740157483" top="0.78740157480314965" bottom="0.39370078740157483" header="0.31496062992125984" footer="0.31496062992125984"/>
  <pageSetup paperSize="9" scale="84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TextBox1">
          <controlPr defaultSize="0" autoLine="0" linkedCell="B3" r:id="rId5">
            <anchor moveWithCells="1">
              <from>
                <xdr:col>7</xdr:col>
                <xdr:colOff>1219200</xdr:colOff>
                <xdr:row>4</xdr:row>
                <xdr:rowOff>114300</xdr:rowOff>
              </from>
              <to>
                <xdr:col>9</xdr:col>
                <xdr:colOff>581025</xdr:colOff>
                <xdr:row>6</xdr:row>
                <xdr:rowOff>142875</xdr:rowOff>
              </to>
            </anchor>
          </controlPr>
        </control>
      </mc:Choice>
      <mc:Fallback>
        <control shapeId="5121" r:id="rId4" name="TextBox1"/>
      </mc:Fallback>
    </mc:AlternateContent>
    <mc:AlternateContent xmlns:mc="http://schemas.openxmlformats.org/markup-compatibility/2006">
      <mc:Choice Requires="x14">
        <control shapeId="5122" r:id="rId6" name="Label1">
          <controlPr defaultSize="0" autoLine="0" r:id="rId7">
            <anchor moveWithCells="1">
              <from>
                <xdr:col>10</xdr:col>
                <xdr:colOff>95250</xdr:colOff>
                <xdr:row>7</xdr:row>
                <xdr:rowOff>238125</xdr:rowOff>
              </from>
              <to>
                <xdr:col>11</xdr:col>
                <xdr:colOff>266700</xdr:colOff>
                <xdr:row>8</xdr:row>
                <xdr:rowOff>209550</xdr:rowOff>
              </to>
            </anchor>
          </controlPr>
        </control>
      </mc:Choice>
      <mc:Fallback>
        <control shapeId="5122" r:id="rId6" name="Label1"/>
      </mc:Fallback>
    </mc:AlternateContent>
    <mc:AlternateContent xmlns:mc="http://schemas.openxmlformats.org/markup-compatibility/2006">
      <mc:Choice Requires="x14">
        <control shapeId="5123" r:id="rId8" name="Label2">
          <controlPr defaultSize="0" autoLine="0" r:id="rId9">
            <anchor moveWithCells="1">
              <from>
                <xdr:col>11</xdr:col>
                <xdr:colOff>133350</xdr:colOff>
                <xdr:row>9</xdr:row>
                <xdr:rowOff>57150</xdr:rowOff>
              </from>
              <to>
                <xdr:col>11</xdr:col>
                <xdr:colOff>457200</xdr:colOff>
                <xdr:row>10</xdr:row>
                <xdr:rowOff>123825</xdr:rowOff>
              </to>
            </anchor>
          </controlPr>
        </control>
      </mc:Choice>
      <mc:Fallback>
        <control shapeId="5123" r:id="rId8" name="Label2"/>
      </mc:Fallback>
    </mc:AlternateContent>
    <mc:AlternateContent xmlns:mc="http://schemas.openxmlformats.org/markup-compatibility/2006">
      <mc:Choice Requires="x14">
        <control shapeId="5124" r:id="rId10" name="TextBox2">
          <controlPr defaultSize="0" autoFill="0" autoLine="0" linkedCell="B20" r:id="rId11">
            <anchor moveWithCells="1">
              <from>
                <xdr:col>7</xdr:col>
                <xdr:colOff>1095375</xdr:colOff>
                <xdr:row>14</xdr:row>
                <xdr:rowOff>38100</xdr:rowOff>
              </from>
              <to>
                <xdr:col>8</xdr:col>
                <xdr:colOff>695325</xdr:colOff>
                <xdr:row>15</xdr:row>
                <xdr:rowOff>95250</xdr:rowOff>
              </to>
            </anchor>
          </controlPr>
        </control>
      </mc:Choice>
      <mc:Fallback>
        <control shapeId="5124" r:id="rId10" name="TextBox2"/>
      </mc:Fallback>
    </mc:AlternateContent>
    <mc:AlternateContent xmlns:mc="http://schemas.openxmlformats.org/markup-compatibility/2006">
      <mc:Choice Requires="x14">
        <control shapeId="5125" r:id="rId12" name="TextBox3">
          <controlPr defaultSize="0" autoFill="0" autoLine="0" linkedCell="B22" r:id="rId13">
            <anchor moveWithCells="1">
              <from>
                <xdr:col>9</xdr:col>
                <xdr:colOff>428625</xdr:colOff>
                <xdr:row>14</xdr:row>
                <xdr:rowOff>9525</xdr:rowOff>
              </from>
              <to>
                <xdr:col>9</xdr:col>
                <xdr:colOff>971550</xdr:colOff>
                <xdr:row>15</xdr:row>
                <xdr:rowOff>66675</xdr:rowOff>
              </to>
            </anchor>
          </controlPr>
        </control>
      </mc:Choice>
      <mc:Fallback>
        <control shapeId="5125" r:id="rId12" name="TextBox3"/>
      </mc:Fallback>
    </mc:AlternateContent>
    <mc:AlternateContent xmlns:mc="http://schemas.openxmlformats.org/markup-compatibility/2006">
      <mc:Choice Requires="x14">
        <control shapeId="5126" r:id="rId14" name="Label3">
          <controlPr defaultSize="0" autoLine="0" r:id="rId15">
            <anchor moveWithCells="1">
              <from>
                <xdr:col>8</xdr:col>
                <xdr:colOff>723900</xdr:colOff>
                <xdr:row>14</xdr:row>
                <xdr:rowOff>95250</xdr:rowOff>
              </from>
              <to>
                <xdr:col>8</xdr:col>
                <xdr:colOff>1019175</xdr:colOff>
                <xdr:row>15</xdr:row>
                <xdr:rowOff>66675</xdr:rowOff>
              </to>
            </anchor>
          </controlPr>
        </control>
      </mc:Choice>
      <mc:Fallback>
        <control shapeId="5126" r:id="rId14" name="Label3"/>
      </mc:Fallback>
    </mc:AlternateContent>
    <mc:AlternateContent xmlns:mc="http://schemas.openxmlformats.org/markup-compatibility/2006">
      <mc:Choice Requires="x14">
        <control shapeId="5127" r:id="rId16" name="Label4">
          <controlPr defaultSize="0" autoLine="0" r:id="rId17">
            <anchor moveWithCells="1">
              <from>
                <xdr:col>10</xdr:col>
                <xdr:colOff>28575</xdr:colOff>
                <xdr:row>14</xdr:row>
                <xdr:rowOff>104775</xdr:rowOff>
              </from>
              <to>
                <xdr:col>10</xdr:col>
                <xdr:colOff>333375</xdr:colOff>
                <xdr:row>15</xdr:row>
                <xdr:rowOff>85725</xdr:rowOff>
              </to>
            </anchor>
          </controlPr>
        </control>
      </mc:Choice>
      <mc:Fallback>
        <control shapeId="5127" r:id="rId16" name="Label4"/>
      </mc:Fallback>
    </mc:AlternateContent>
    <mc:AlternateContent xmlns:mc="http://schemas.openxmlformats.org/markup-compatibility/2006">
      <mc:Choice Requires="x14">
        <control shapeId="5128" r:id="rId18" name="TextBox4">
          <controlPr defaultSize="0" autoFill="0" autoLine="0" linkedCell="B24" r:id="rId19">
            <anchor moveWithCells="1">
              <from>
                <xdr:col>10</xdr:col>
                <xdr:colOff>85725</xdr:colOff>
                <xdr:row>9</xdr:row>
                <xdr:rowOff>19050</xdr:rowOff>
              </from>
              <to>
                <xdr:col>11</xdr:col>
                <xdr:colOff>85725</xdr:colOff>
                <xdr:row>10</xdr:row>
                <xdr:rowOff>47625</xdr:rowOff>
              </to>
            </anchor>
          </controlPr>
        </control>
      </mc:Choice>
      <mc:Fallback>
        <control shapeId="5128" r:id="rId18" name="TextBox4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D A A B Q S w M E F A A C A A g A G W y B W n h 8 X s + l A A A A 9 g A A A B I A H A B D b 2 5 m a W c v U G F j a 2 F n Z S 5 4 b W w g o h g A K K A U A A A A A A A A A A A A A A A A A A A A A A A A A A A A h Y 8 x D o I w G I W v Q r r T F s T E k J 8 y q J s k J i b G t S m 1 N E I x t F j u 5 u C R v I I Y R d 0 c 3 / e + 4 b 3 7 9 Q b 5 0 N T B R X Z W t y Z D E a Y o k E a 0 p T Y q Q 7 0 7 h g u U M 9 h y c e J K B q N s b D r Y M k O V c + e U E O 8 9 9 j P c d o r E l E b k U G x 2 o p I N R x 9 Z / 5 d D b a z j R k j E Y P 8 a w 2 I c J R Q n d I 4 p k A l C o c 1 X i M e 9 z / Y H w r K v X d 9 J V s p w t Q Y y R S D v D + w B U E s D B B Q A A g A I A B l s g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b I F a 0 + z k 3 6 o A A A D g A A A A E w A c A E Z v c m 1 1 b G F z L 1 N l Y 3 R p b 2 4 x L m 0 g o h g A K K A U A A A A A A A A A A A A A A A A A A A A A A A A A A A A d Y 2 / C o M w E M b 3 Q N 7 h S B c F E e w q T l K 6 F Y p C B 3 G I e q V i T C Q 5 w S K + T d + k L 9 Y U 6 d h v O f j + / M 5 h S 7 3 R U O w 3 S T n j z D 2 k x Q 5 K 2 a B S e I Q M F B J n 4 H W d v 5 Z 3 T k u L K s 5 n a 1 H T z d i h M W Y I w r W 6 y B E z 8 d u K e q t y o 8 m X 6 m h H H M Q Z 3 y / d o S W 0 U D 4 n 4 X G + r z A u r d T u b u y Y G z W P 2 m f o g v 1 l t K 6 i m K Q i T E Q E 5 B M g X G j b Q s 5 6 / Y + c f g B Q S w E C L Q A U A A I A C A A Z b I F a e H x e z 6 U A A A D 2 A A A A E g A A A A A A A A A A A A A A A A A A A A A A Q 2 9 u Z m l n L 1 B h Y 2 t h Z 2 U u e G 1 s U E s B A i 0 A F A A C A A g A G W y B W g / K 6 a u k A A A A 6 Q A A A B M A A A A A A A A A A A A A A A A A 8 Q A A A F t D b 2 5 0 Z W 5 0 X 1 R 5 c G V z X S 5 4 b W x Q S w E C L Q A U A A I A C A A Z b I F a 0 + z k 3 6 o A A A D g A A A A E w A A A A A A A A A A A A A A A A D i A Q A A R m 9 y b X V s Y X M v U 2 V j d G l v b j E u b V B L B Q Y A A A A A A w A D A M I A A A D Z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Y C A A A A A A A A D Y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j Z T Q 0 N z k 4 L T l h O D U t N D k w N i 1 i M W M 0 L T V l M 2 J m O W N l M T A x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M V Q x M T o z M j o z M C 4 2 O T c 2 M D c 0 W i I g L z 4 8 R W 5 0 c n k g V H l w Z T 0 i R m l s b E N v b H V t b l R 5 c G V z I i B W Y W x 1 Z T 0 i c 0 J n P T 0 i I C 8 + P E V u d H J 5 I F R 5 c G U 9 I k Z p b G x D b 2 x 1 b W 5 O Y W 1 l c y I g V m F s d W U 9 I n N b J n F 1 b 3 Q 7 U 3 B h b H R l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U y L 0 F 1 d G 9 S Z W 1 v d m V k Q 2 9 s d W 1 u c z E u e 1 N w Y W x 0 Z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Z T I v Q X V 0 b 1 J l b W 9 2 Z W R D b 2 x 1 b W 5 z M S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I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I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J / j 3 d 4 u z p F k U S h J 2 D m d s Y A A A A A A g A A A A A A E G Y A A A A B A A A g A A A A p K t 7 9 o E G N w i l t M f a + 1 P k H R K d t t 3 m F i w U 8 z h i I A 5 D p L I A A A A A D o A A A A A C A A A g A A A A 0 P P X 4 z v D d J O I R 3 L 4 p 3 s J e o 4 D k F K Q l 1 w 4 c 5 3 6 t + R q / M 1 Q A A A A D x X 4 e I Z E c Z R s 3 u w G f z 0 v f J r c i B J D a H u x J z K l 8 + X 3 b 2 F y L 6 l y E m N O 7 I 4 Q w W 0 p I l 0 X 4 G 1 r q v d N Y n f f 1 w z + g o p 4 c J s 2 3 8 k x E y 9 T o b 4 m u M m c C K l A A A A A + r V d q 9 h U C + k s 7 z 9 B J 2 a / R u o x 0 R W S h H R z Z m H H f 1 P h s b S f Z W K x B M w x k h N l E T r P c B R T C n e 4 M k B q 4 / M m s L b s C t u 1 s A = = < / D a t a M a s h u p > 
</file>

<file path=customXml/itemProps1.xml><?xml version="1.0" encoding="utf-8"?>
<ds:datastoreItem xmlns:ds="http://schemas.openxmlformats.org/officeDocument/2006/customXml" ds:itemID="{145B04CD-50ED-4ECD-9C41-05D18459ED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Berechnungshilfe</vt:lpstr>
      <vt:lpstr>Berechnungshilfe!Druckbereich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Faessler</dc:creator>
  <cp:lastModifiedBy>Sandra Melder</cp:lastModifiedBy>
  <cp:lastPrinted>2025-04-06T12:11:08Z</cp:lastPrinted>
  <dcterms:created xsi:type="dcterms:W3CDTF">2025-03-04T08:58:18Z</dcterms:created>
  <dcterms:modified xsi:type="dcterms:W3CDTF">2025-06-10T07:07:52Z</dcterms:modified>
</cp:coreProperties>
</file>